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320" activeTab="0"/>
  </bookViews>
  <sheets>
    <sheet name="Summa" sheetId="1" r:id="rId1"/>
    <sheet name="Dokum." sheetId="2" r:id="rId2"/>
  </sheets>
  <definedNames/>
  <calcPr fullCalcOnLoad="1"/>
</workbook>
</file>

<file path=xl/comments1.xml><?xml version="1.0" encoding="utf-8"?>
<comments xmlns="http://schemas.openxmlformats.org/spreadsheetml/2006/main">
  <authors>
    <author>Rolf Guttesen</author>
  </authors>
  <commentList>
    <comment ref="AD1" authorId="0">
      <text>
        <r>
          <rPr>
            <b/>
            <sz val="10"/>
            <rFont val="Tahoma"/>
            <family val="2"/>
          </rPr>
          <t>Rolf Guttesen:</t>
        </r>
        <r>
          <rPr>
            <sz val="10"/>
            <rFont val="Tahoma"/>
            <family val="2"/>
          </rPr>
          <t xml:space="preserve">
Denne kolonne er tilføjet, fra grundtabellerne</t>
        </r>
      </text>
    </comment>
  </commentList>
</comments>
</file>

<file path=xl/sharedStrings.xml><?xml version="1.0" encoding="utf-8"?>
<sst xmlns="http://schemas.openxmlformats.org/spreadsheetml/2006/main" count="80" uniqueCount="56">
  <si>
    <t>Befolkningen</t>
  </si>
  <si>
    <t>Jordejendom</t>
  </si>
  <si>
    <t>Kvæg</t>
  </si>
  <si>
    <t>Fårehold</t>
  </si>
  <si>
    <t>Korndyrkning</t>
  </si>
  <si>
    <t>Fiskebåde</t>
  </si>
  <si>
    <t>Fåreuld</t>
  </si>
  <si>
    <t>Fugle</t>
  </si>
  <si>
    <t>Folk</t>
  </si>
  <si>
    <t>Slagt</t>
  </si>
  <si>
    <t>Strömöe</t>
  </si>
  <si>
    <t>Österöe</t>
  </si>
  <si>
    <t>Waagöe</t>
  </si>
  <si>
    <t>Norderöe</t>
  </si>
  <si>
    <t>Sandöe</t>
  </si>
  <si>
    <t>Suderöe</t>
  </si>
  <si>
    <t>Thorshavn</t>
  </si>
  <si>
    <t>Summa Summarum</t>
  </si>
  <si>
    <t>Mk</t>
  </si>
  <si>
    <t>Bygd/Navn</t>
  </si>
  <si>
    <t>Lno</t>
  </si>
  <si>
    <t>Md</t>
  </si>
  <si>
    <t>Kv</t>
  </si>
  <si>
    <t>Dr</t>
  </si>
  <si>
    <t>Pg</t>
  </si>
  <si>
    <t>FM</t>
  </si>
  <si>
    <t>FG</t>
  </si>
  <si>
    <t>OdM</t>
  </si>
  <si>
    <t>OdG</t>
  </si>
  <si>
    <t>OpM</t>
  </si>
  <si>
    <t>OpG</t>
  </si>
  <si>
    <t>U&amp;T</t>
  </si>
  <si>
    <t>Lfr</t>
  </si>
  <si>
    <t>AvlT</t>
  </si>
  <si>
    <t>AvlS</t>
  </si>
  <si>
    <t>8mf</t>
  </si>
  <si>
    <t>Prt</t>
  </si>
  <si>
    <t>6mf</t>
  </si>
  <si>
    <t>4mf</t>
  </si>
  <si>
    <t>Lpd</t>
  </si>
  <si>
    <t>pd</t>
  </si>
  <si>
    <t>Stk</t>
  </si>
  <si>
    <t>sigma</t>
  </si>
  <si>
    <t>sigma til mindste enhed</t>
  </si>
  <si>
    <t>summa til mindste enhed</t>
  </si>
  <si>
    <t>ü</t>
  </si>
  <si>
    <t>Forklaring:</t>
  </si>
  <si>
    <t>Sigma: beregnet på regnearket</t>
  </si>
  <si>
    <t>Summa: som angivet i originalen</t>
  </si>
  <si>
    <t>Skal være, betyder fejl i orig. Tabelllen</t>
  </si>
  <si>
    <t>Afstemt kolonne:</t>
  </si>
  <si>
    <t>værdi beregnes i nabfelt:</t>
  </si>
  <si>
    <t>Gule fede tal, korrektioner til tal i originalen</t>
  </si>
  <si>
    <t>Huse</t>
  </si>
  <si>
    <t>stk</t>
  </si>
  <si>
    <t>Sået 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</si>
</sst>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name val="Wingdings"/>
      <family val="0"/>
    </font>
    <font>
      <i/>
      <sz val="8"/>
      <color indexed="19"/>
      <name val="Arial"/>
      <family val="2"/>
    </font>
    <font>
      <sz val="10"/>
      <color indexed="19"/>
      <name val="Arial"/>
      <family val="2"/>
    </font>
    <font>
      <b/>
      <sz val="10"/>
      <name val="Wingdings"/>
      <family val="0"/>
    </font>
    <font>
      <sz val="10"/>
      <name val="Tahoma"/>
      <family val="2"/>
    </font>
    <font>
      <b/>
      <sz val="10"/>
      <name val="Tahoma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3" fontId="0" fillId="22" borderId="0">
      <alignment/>
      <protection/>
    </xf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2" applyNumberFormat="0" applyAlignment="0" applyProtection="0"/>
    <xf numFmtId="0" fontId="43" fillId="25" borderId="3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3" borderId="0" applyNumberFormat="0" applyBorder="0" applyAlignment="0" applyProtection="0"/>
    <xf numFmtId="17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40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8" fillId="0" borderId="0" xfId="0" applyFont="1" applyAlignment="1">
      <alignment/>
    </xf>
    <xf numFmtId="12" fontId="1" fillId="41" borderId="0" xfId="0" applyNumberFormat="1" applyFont="1" applyFill="1" applyAlignment="1">
      <alignment/>
    </xf>
    <xf numFmtId="12" fontId="1" fillId="0" borderId="0" xfId="0" applyNumberFormat="1" applyFont="1" applyAlignment="1">
      <alignment/>
    </xf>
    <xf numFmtId="12" fontId="1" fillId="42" borderId="0" xfId="0" applyNumberFormat="1" applyFont="1" applyFill="1" applyAlignment="1">
      <alignment/>
    </xf>
    <xf numFmtId="12" fontId="1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12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12" fontId="1" fillId="0" borderId="0" xfId="0" applyNumberFormat="1" applyFont="1" applyFill="1" applyAlignment="1">
      <alignment/>
    </xf>
    <xf numFmtId="12" fontId="1" fillId="0" borderId="0" xfId="15" applyNumberFormat="1" applyFont="1" applyFill="1" applyAlignment="1">
      <alignment/>
    </xf>
    <xf numFmtId="12" fontId="4" fillId="0" borderId="0" xfId="0" applyNumberFormat="1" applyFont="1" applyFill="1" applyAlignment="1">
      <alignment/>
    </xf>
    <xf numFmtId="12" fontId="4" fillId="0" borderId="0" xfId="15" applyNumberFormat="1" applyFont="1" applyFill="1" applyAlignment="1">
      <alignment/>
    </xf>
    <xf numFmtId="12" fontId="0" fillId="0" borderId="0" xfId="0" applyNumberFormat="1" applyFont="1" applyFill="1" applyAlignment="1">
      <alignment/>
    </xf>
    <xf numFmtId="0" fontId="4" fillId="44" borderId="0" xfId="0" applyFont="1" applyFill="1" applyAlignment="1">
      <alignment/>
    </xf>
    <xf numFmtId="0" fontId="1" fillId="44" borderId="0" xfId="0" applyFont="1" applyFill="1" applyAlignment="1">
      <alignment/>
    </xf>
    <xf numFmtId="12" fontId="1" fillId="44" borderId="0" xfId="0" applyNumberFormat="1" applyFont="1" applyFill="1" applyAlignment="1">
      <alignment/>
    </xf>
    <xf numFmtId="12" fontId="0" fillId="44" borderId="0" xfId="0" applyNumberFormat="1" applyFont="1" applyFill="1" applyAlignment="1">
      <alignment/>
    </xf>
    <xf numFmtId="12" fontId="4" fillId="44" borderId="0" xfId="0" applyNumberFormat="1" applyFont="1" applyFill="1" applyAlignment="1">
      <alignment/>
    </xf>
    <xf numFmtId="12" fontId="1" fillId="44" borderId="0" xfId="15" applyNumberFormat="1" applyFont="1" applyFill="1" applyAlignment="1">
      <alignment/>
    </xf>
    <xf numFmtId="0" fontId="11" fillId="0" borderId="0" xfId="0" applyFont="1" applyFill="1" applyAlignment="1">
      <alignment/>
    </xf>
    <xf numFmtId="12" fontId="8" fillId="44" borderId="0" xfId="0" applyNumberFormat="1" applyFont="1" applyFill="1" applyAlignment="1">
      <alignment/>
    </xf>
    <xf numFmtId="13" fontId="1" fillId="42" borderId="0" xfId="0" applyNumberFormat="1" applyFont="1" applyFill="1" applyAlignment="1">
      <alignment/>
    </xf>
    <xf numFmtId="0" fontId="11" fillId="43" borderId="0" xfId="0" applyFont="1" applyFill="1" applyAlignment="1">
      <alignment/>
    </xf>
    <xf numFmtId="0" fontId="4" fillId="44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43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7" fillId="0" borderId="0" xfId="0" applyFont="1" applyFill="1" applyAlignment="1">
      <alignment/>
    </xf>
    <xf numFmtId="12" fontId="10" fillId="0" borderId="0" xfId="15" applyNumberFormat="1" applyFont="1" applyFill="1" applyAlignment="1">
      <alignment/>
    </xf>
    <xf numFmtId="12" fontId="17" fillId="0" borderId="0" xfId="0" applyNumberFormat="1" applyFont="1" applyFill="1" applyAlignment="1">
      <alignment/>
    </xf>
    <xf numFmtId="12" fontId="17" fillId="0" borderId="0" xfId="15" applyNumberFormat="1" applyFont="1" applyFill="1" applyAlignment="1">
      <alignment/>
    </xf>
    <xf numFmtId="0" fontId="9" fillId="0" borderId="0" xfId="0" applyFont="1" applyFill="1" applyAlignment="1">
      <alignment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Comma0" xfId="39"/>
    <cellStyle name="Forklarende tekst" xfId="40"/>
    <cellStyle name="God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7</xdr:col>
      <xdr:colOff>85725</xdr:colOff>
      <xdr:row>22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133350"/>
          <a:ext cx="4171950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Til tín,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Brúkarin av hesum rokniarki verður biðin um at lesa word-fílin ”Løbner-dokumentatión-History” har greitt er frá: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Dokument-søgu, sum sigur frá um original-dokumentið og um transskriptiónina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Dokument-referencu, sum sigur frá hvussu brúkarin í øllum førum skal referera til hesa net-heimasíðu.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Dokument-viðgerðina, sum sigur frá hvar hetta dokument er viðgjørt, í bókum og tíðarritum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Vegna history.fo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Rolf Guttesen, rg@geogr.ku.dk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daterað: 17.03.07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útskrivað: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9"/>
  <sheetViews>
    <sheetView tabSelected="1" zoomScalePageLayoutView="0" workbookViewId="0" topLeftCell="A1">
      <selection activeCell="R2" sqref="R2"/>
    </sheetView>
  </sheetViews>
  <sheetFormatPr defaultColWidth="9.140625" defaultRowHeight="12.75"/>
  <cols>
    <col min="1" max="1" width="3.8515625" style="0" customWidth="1"/>
    <col min="2" max="2" width="17.28125" style="3" customWidth="1"/>
    <col min="3" max="3" width="4.7109375" style="0" customWidth="1"/>
    <col min="4" max="4" width="4.28125" style="0" customWidth="1"/>
    <col min="5" max="5" width="5.140625" style="0" customWidth="1"/>
    <col min="6" max="6" width="3.7109375" style="0" customWidth="1"/>
    <col min="7" max="7" width="3.421875" style="0" customWidth="1"/>
    <col min="8" max="8" width="7.57421875" style="0" customWidth="1"/>
    <col min="9" max="9" width="8.00390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7.851562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10.28125" style="0" customWidth="1"/>
    <col min="23" max="24" width="8.57421875" style="0" customWidth="1"/>
    <col min="25" max="25" width="8.7109375" style="0" customWidth="1"/>
    <col min="26" max="26" width="9.28125" style="0" customWidth="1"/>
    <col min="27" max="27" width="7.28125" style="0" customWidth="1"/>
    <col min="28" max="28" width="8.421875" style="0" customWidth="1"/>
    <col min="29" max="29" width="8.57421875" style="0" customWidth="1"/>
    <col min="30" max="30" width="6.7109375" style="0" customWidth="1"/>
    <col min="31" max="31" width="6.421875" style="0" customWidth="1"/>
  </cols>
  <sheetData>
    <row r="1" spans="1:30" ht="12.75">
      <c r="A1" s="10"/>
      <c r="B1" s="11" t="s">
        <v>19</v>
      </c>
      <c r="C1" s="12" t="s">
        <v>0</v>
      </c>
      <c r="D1" s="12"/>
      <c r="E1" s="12"/>
      <c r="F1" s="12"/>
      <c r="G1" s="12"/>
      <c r="H1" s="13" t="s">
        <v>1</v>
      </c>
      <c r="I1" s="13"/>
      <c r="J1" s="13"/>
      <c r="K1" s="13"/>
      <c r="L1" s="13"/>
      <c r="M1" s="13"/>
      <c r="N1" s="14" t="s">
        <v>2</v>
      </c>
      <c r="O1" s="14"/>
      <c r="P1" s="12" t="s">
        <v>3</v>
      </c>
      <c r="Q1" s="12"/>
      <c r="R1" s="15" t="s">
        <v>4</v>
      </c>
      <c r="S1" s="15"/>
      <c r="T1" s="15"/>
      <c r="U1" s="16" t="s">
        <v>5</v>
      </c>
      <c r="V1" s="16"/>
      <c r="W1" s="16"/>
      <c r="X1" s="16"/>
      <c r="Y1" s="16"/>
      <c r="Z1" s="16"/>
      <c r="AA1" s="12" t="s">
        <v>6</v>
      </c>
      <c r="AB1" s="12"/>
      <c r="AC1" s="17" t="s">
        <v>7</v>
      </c>
      <c r="AD1" s="18" t="s">
        <v>53</v>
      </c>
    </row>
    <row r="2" spans="1:33" ht="18">
      <c r="A2" s="28" t="s">
        <v>20</v>
      </c>
      <c r="B2" s="29"/>
      <c r="C2" s="30" t="s">
        <v>8</v>
      </c>
      <c r="D2" s="30" t="s">
        <v>21</v>
      </c>
      <c r="E2" s="30" t="s">
        <v>22</v>
      </c>
      <c r="F2" s="30" t="s">
        <v>23</v>
      </c>
      <c r="G2" s="30" t="s">
        <v>24</v>
      </c>
      <c r="H2" s="30" t="s">
        <v>25</v>
      </c>
      <c r="I2" s="30" t="s">
        <v>26</v>
      </c>
      <c r="J2" s="30" t="s">
        <v>27</v>
      </c>
      <c r="K2" s="30" t="s">
        <v>28</v>
      </c>
      <c r="L2" s="30" t="s">
        <v>29</v>
      </c>
      <c r="M2" s="30" t="s">
        <v>30</v>
      </c>
      <c r="N2" s="30" t="s">
        <v>18</v>
      </c>
      <c r="O2" s="30" t="s">
        <v>31</v>
      </c>
      <c r="P2" s="30" t="s">
        <v>32</v>
      </c>
      <c r="Q2" s="30" t="s">
        <v>9</v>
      </c>
      <c r="R2" s="30" t="s">
        <v>55</v>
      </c>
      <c r="S2" s="30" t="s">
        <v>33</v>
      </c>
      <c r="T2" s="30" t="s">
        <v>34</v>
      </c>
      <c r="U2" s="30" t="s">
        <v>35</v>
      </c>
      <c r="V2" s="30" t="s">
        <v>36</v>
      </c>
      <c r="W2" s="30" t="s">
        <v>37</v>
      </c>
      <c r="X2" s="30" t="s">
        <v>36</v>
      </c>
      <c r="Y2" s="30" t="s">
        <v>38</v>
      </c>
      <c r="Z2" s="30" t="s">
        <v>36</v>
      </c>
      <c r="AA2" s="30" t="s">
        <v>39</v>
      </c>
      <c r="AB2" s="30" t="s">
        <v>40</v>
      </c>
      <c r="AC2" s="30" t="s">
        <v>41</v>
      </c>
      <c r="AD2" s="31" t="s">
        <v>54</v>
      </c>
      <c r="AE2" s="6"/>
      <c r="AF2" s="6"/>
      <c r="AG2" s="6"/>
    </row>
    <row r="3" spans="1:33" s="2" customFormat="1" ht="12.75">
      <c r="A3" s="32"/>
      <c r="B3" s="5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0" ht="12.75">
      <c r="A4">
        <v>1</v>
      </c>
      <c r="B4" s="19" t="s">
        <v>10</v>
      </c>
      <c r="C4" s="1">
        <v>1068</v>
      </c>
      <c r="D4" s="1">
        <v>386</v>
      </c>
      <c r="E4" s="1">
        <v>372</v>
      </c>
      <c r="F4" s="1">
        <v>156</v>
      </c>
      <c r="G4" s="1">
        <v>154</v>
      </c>
      <c r="H4" s="20">
        <v>371</v>
      </c>
      <c r="I4" s="20">
        <v>6</v>
      </c>
      <c r="J4" s="20">
        <v>116</v>
      </c>
      <c r="K4" s="20">
        <v>3.25</v>
      </c>
      <c r="L4" s="20">
        <v>176</v>
      </c>
      <c r="M4" s="20">
        <v>9.25</v>
      </c>
      <c r="N4" s="21">
        <v>503</v>
      </c>
      <c r="O4" s="21">
        <v>158</v>
      </c>
      <c r="P4" s="21">
        <v>11452</v>
      </c>
      <c r="Q4" s="21">
        <v>7106</v>
      </c>
      <c r="R4" s="22">
        <v>50.75</v>
      </c>
      <c r="S4" s="22">
        <v>294</v>
      </c>
      <c r="T4" s="22">
        <v>1.75</v>
      </c>
      <c r="U4" s="21">
        <v>30</v>
      </c>
      <c r="V4" s="21">
        <v>243</v>
      </c>
      <c r="W4" s="21">
        <v>13</v>
      </c>
      <c r="X4" s="21">
        <v>98</v>
      </c>
      <c r="Y4" s="21">
        <v>61</v>
      </c>
      <c r="Z4" s="21">
        <v>310</v>
      </c>
      <c r="AA4" s="23">
        <v>975</v>
      </c>
      <c r="AB4" s="23">
        <v>0</v>
      </c>
      <c r="AC4" s="1">
        <v>9833</v>
      </c>
      <c r="AD4">
        <v>129</v>
      </c>
    </row>
    <row r="5" spans="1:30" ht="12.75">
      <c r="A5">
        <v>2</v>
      </c>
      <c r="B5" s="19" t="s">
        <v>11</v>
      </c>
      <c r="C5" s="1">
        <v>1256</v>
      </c>
      <c r="D5" s="1">
        <v>431</v>
      </c>
      <c r="E5" s="1">
        <v>435</v>
      </c>
      <c r="F5" s="1">
        <v>196</v>
      </c>
      <c r="G5" s="1">
        <v>194</v>
      </c>
      <c r="H5" s="20">
        <v>278</v>
      </c>
      <c r="I5" s="20">
        <v>11.5</v>
      </c>
      <c r="J5" s="20">
        <v>118</v>
      </c>
      <c r="K5" s="20">
        <v>6</v>
      </c>
      <c r="L5" s="20">
        <v>103</v>
      </c>
      <c r="M5" s="20">
        <v>3.25</v>
      </c>
      <c r="N5" s="21">
        <v>535</v>
      </c>
      <c r="O5" s="21">
        <v>178</v>
      </c>
      <c r="P5" s="21">
        <v>8034</v>
      </c>
      <c r="Q5" s="48">
        <v>5537.5</v>
      </c>
      <c r="R5" s="49">
        <v>53.234375</v>
      </c>
      <c r="S5" s="22">
        <v>408</v>
      </c>
      <c r="T5" s="22">
        <v>1</v>
      </c>
      <c r="U5" s="21">
        <v>32</v>
      </c>
      <c r="V5" s="48">
        <v>303</v>
      </c>
      <c r="W5" s="21">
        <v>22</v>
      </c>
      <c r="X5" s="21">
        <v>134</v>
      </c>
      <c r="Y5" s="48">
        <v>62</v>
      </c>
      <c r="Z5" s="48">
        <v>311</v>
      </c>
      <c r="AA5" s="23">
        <v>670</v>
      </c>
      <c r="AB5" s="23">
        <v>11</v>
      </c>
      <c r="AC5" s="1">
        <v>1800</v>
      </c>
      <c r="AD5">
        <v>270</v>
      </c>
    </row>
    <row r="6" spans="1:30" ht="12.75">
      <c r="A6">
        <v>3</v>
      </c>
      <c r="B6" s="19" t="s">
        <v>12</v>
      </c>
      <c r="C6" s="1">
        <v>491</v>
      </c>
      <c r="D6" s="1">
        <v>180</v>
      </c>
      <c r="E6" s="1">
        <v>186</v>
      </c>
      <c r="F6" s="1">
        <v>68</v>
      </c>
      <c r="G6" s="1">
        <v>57</v>
      </c>
      <c r="H6" s="20">
        <v>71</v>
      </c>
      <c r="I6" s="20">
        <v>7.25</v>
      </c>
      <c r="J6" s="20">
        <v>92</v>
      </c>
      <c r="K6" s="20">
        <v>13.33</v>
      </c>
      <c r="L6" s="20">
        <v>60</v>
      </c>
      <c r="M6" s="20">
        <v>14.75</v>
      </c>
      <c r="N6" s="21">
        <v>231</v>
      </c>
      <c r="O6" s="21">
        <v>69.5</v>
      </c>
      <c r="P6" s="21">
        <v>4279.5</v>
      </c>
      <c r="Q6" s="21">
        <v>3414.5</v>
      </c>
      <c r="R6" s="49">
        <v>27.75</v>
      </c>
      <c r="S6" s="22">
        <v>96</v>
      </c>
      <c r="T6" s="22">
        <v>4</v>
      </c>
      <c r="U6" s="21">
        <v>11</v>
      </c>
      <c r="V6" s="21">
        <v>110</v>
      </c>
      <c r="W6" s="48">
        <v>7.166666666666667</v>
      </c>
      <c r="X6" s="48">
        <v>57.166666666666664</v>
      </c>
      <c r="Y6" s="21">
        <v>26</v>
      </c>
      <c r="Z6" s="21">
        <v>136</v>
      </c>
      <c r="AA6" s="23">
        <v>355</v>
      </c>
      <c r="AB6" s="23">
        <v>14</v>
      </c>
      <c r="AC6" s="1">
        <v>8091</v>
      </c>
      <c r="AD6">
        <v>203</v>
      </c>
    </row>
    <row r="7" spans="1:30" ht="12.75">
      <c r="A7">
        <v>4</v>
      </c>
      <c r="B7" s="19" t="s">
        <v>13</v>
      </c>
      <c r="C7" s="1">
        <v>696</v>
      </c>
      <c r="D7" s="1">
        <v>242</v>
      </c>
      <c r="E7" s="1">
        <v>234</v>
      </c>
      <c r="F7" s="1">
        <v>105</v>
      </c>
      <c r="G7" s="1">
        <v>115</v>
      </c>
      <c r="H7" s="20">
        <v>244</v>
      </c>
      <c r="I7" s="20">
        <v>10</v>
      </c>
      <c r="J7" s="20">
        <v>159</v>
      </c>
      <c r="K7" s="20">
        <v>1</v>
      </c>
      <c r="L7" s="20">
        <v>70</v>
      </c>
      <c r="M7" s="20">
        <v>2.75</v>
      </c>
      <c r="N7" s="21">
        <v>337</v>
      </c>
      <c r="O7" s="21">
        <v>95</v>
      </c>
      <c r="P7" s="21">
        <v>7488.5</v>
      </c>
      <c r="Q7" s="21">
        <v>5104.5</v>
      </c>
      <c r="R7" s="49">
        <v>32.65625</v>
      </c>
      <c r="S7" s="22">
        <v>228</v>
      </c>
      <c r="T7" s="22">
        <v>7.5</v>
      </c>
      <c r="U7" s="21">
        <v>24</v>
      </c>
      <c r="V7" s="48">
        <v>204</v>
      </c>
      <c r="W7" s="21">
        <v>14</v>
      </c>
      <c r="X7" s="48">
        <v>93</v>
      </c>
      <c r="Y7" s="21">
        <v>46</v>
      </c>
      <c r="Z7" s="21">
        <v>230</v>
      </c>
      <c r="AA7" s="23">
        <v>539</v>
      </c>
      <c r="AB7" s="23">
        <v>9</v>
      </c>
      <c r="AC7" s="1">
        <v>4204</v>
      </c>
      <c r="AD7">
        <v>124</v>
      </c>
    </row>
    <row r="8" spans="1:30" ht="12.75">
      <c r="A8">
        <v>5</v>
      </c>
      <c r="B8" s="19" t="s">
        <v>14</v>
      </c>
      <c r="C8" s="1">
        <v>458</v>
      </c>
      <c r="D8" s="1">
        <v>173</v>
      </c>
      <c r="E8" s="1">
        <v>177</v>
      </c>
      <c r="F8" s="1">
        <v>58</v>
      </c>
      <c r="G8" s="1">
        <v>50</v>
      </c>
      <c r="H8" s="20">
        <v>135</v>
      </c>
      <c r="I8" s="20">
        <v>0</v>
      </c>
      <c r="J8" s="20">
        <v>117</v>
      </c>
      <c r="K8" s="20">
        <v>12.75</v>
      </c>
      <c r="L8" s="20">
        <v>22</v>
      </c>
      <c r="M8" s="20">
        <v>11.75</v>
      </c>
      <c r="N8" s="21">
        <v>297</v>
      </c>
      <c r="O8" s="21">
        <v>116</v>
      </c>
      <c r="P8" s="21">
        <v>6710</v>
      </c>
      <c r="Q8" s="21">
        <v>3426</v>
      </c>
      <c r="R8" s="49">
        <v>25.96875</v>
      </c>
      <c r="S8" s="22">
        <v>234</v>
      </c>
      <c r="T8" s="22">
        <v>1</v>
      </c>
      <c r="U8" s="21">
        <v>10</v>
      </c>
      <c r="V8" s="21">
        <v>89</v>
      </c>
      <c r="W8" s="21">
        <v>7</v>
      </c>
      <c r="X8" s="21">
        <v>37</v>
      </c>
      <c r="Y8" s="21">
        <v>14</v>
      </c>
      <c r="Z8" s="21">
        <v>90</v>
      </c>
      <c r="AA8" s="23">
        <v>463</v>
      </c>
      <c r="AB8" s="23">
        <v>10.5</v>
      </c>
      <c r="AC8" s="1">
        <v>7168</v>
      </c>
      <c r="AD8">
        <v>93</v>
      </c>
    </row>
    <row r="9" spans="1:30" ht="12.75">
      <c r="A9">
        <v>6</v>
      </c>
      <c r="B9" s="19" t="s">
        <v>15</v>
      </c>
      <c r="C9" s="1">
        <v>756</v>
      </c>
      <c r="D9" s="1">
        <v>287</v>
      </c>
      <c r="E9" s="1">
        <v>303</v>
      </c>
      <c r="F9" s="1">
        <v>93</v>
      </c>
      <c r="G9" s="1">
        <v>73</v>
      </c>
      <c r="H9" s="20">
        <v>109</v>
      </c>
      <c r="I9" s="20">
        <v>3.5</v>
      </c>
      <c r="J9" s="20">
        <v>205</v>
      </c>
      <c r="K9" s="20">
        <v>14.5</v>
      </c>
      <c r="L9" s="20">
        <v>40</v>
      </c>
      <c r="M9" s="20">
        <v>4</v>
      </c>
      <c r="N9" s="21">
        <v>365</v>
      </c>
      <c r="O9" s="21">
        <v>125</v>
      </c>
      <c r="P9" s="21">
        <v>9932</v>
      </c>
      <c r="Q9" s="21">
        <v>3512</v>
      </c>
      <c r="R9" s="49">
        <v>54.40625</v>
      </c>
      <c r="S9" s="22">
        <v>480</v>
      </c>
      <c r="T9" s="22">
        <v>3.5</v>
      </c>
      <c r="U9" s="21">
        <v>13</v>
      </c>
      <c r="V9" s="21">
        <v>108</v>
      </c>
      <c r="W9" s="21">
        <v>21</v>
      </c>
      <c r="X9" s="21">
        <v>132</v>
      </c>
      <c r="Y9" s="21">
        <v>37</v>
      </c>
      <c r="Z9" s="21">
        <v>236</v>
      </c>
      <c r="AA9" s="23">
        <v>461</v>
      </c>
      <c r="AB9" s="23">
        <v>2</v>
      </c>
      <c r="AC9" s="1">
        <v>3114</v>
      </c>
      <c r="AD9">
        <v>148</v>
      </c>
    </row>
    <row r="10" spans="2:29" ht="12.75">
      <c r="B10" s="19" t="s">
        <v>16</v>
      </c>
      <c r="C10" s="1">
        <v>522</v>
      </c>
      <c r="D10" s="1">
        <v>154</v>
      </c>
      <c r="E10" s="1">
        <v>205</v>
      </c>
      <c r="F10" s="1">
        <v>70</v>
      </c>
      <c r="G10" s="1">
        <v>93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29</v>
      </c>
      <c r="O10" s="21">
        <v>4</v>
      </c>
      <c r="P10" s="21">
        <v>0</v>
      </c>
      <c r="Q10" s="21">
        <v>0</v>
      </c>
      <c r="R10" s="49">
        <v>2.5</v>
      </c>
      <c r="S10" s="22">
        <v>13</v>
      </c>
      <c r="T10" s="22">
        <v>0</v>
      </c>
      <c r="U10" s="21">
        <v>7</v>
      </c>
      <c r="V10" s="21">
        <v>68</v>
      </c>
      <c r="W10" s="21">
        <v>0</v>
      </c>
      <c r="X10" s="21">
        <v>0</v>
      </c>
      <c r="Y10" s="21">
        <v>25</v>
      </c>
      <c r="Z10" s="21">
        <v>119</v>
      </c>
      <c r="AA10" s="23">
        <v>0</v>
      </c>
      <c r="AB10" s="23">
        <v>0</v>
      </c>
      <c r="AC10" s="1">
        <v>0</v>
      </c>
    </row>
    <row r="11" spans="2:29" ht="12.75">
      <c r="B11" s="19"/>
      <c r="C11" s="1"/>
      <c r="D11" s="1"/>
      <c r="E11" s="1"/>
      <c r="F11" s="1"/>
      <c r="G11" s="1"/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2"/>
      <c r="S11" s="22"/>
      <c r="T11" s="22"/>
      <c r="U11" s="21"/>
      <c r="V11" s="21"/>
      <c r="W11" s="21"/>
      <c r="X11" s="21"/>
      <c r="Y11" s="21"/>
      <c r="Z11" s="21"/>
      <c r="AA11" s="23"/>
      <c r="AB11" s="23"/>
      <c r="AC11" s="1"/>
    </row>
    <row r="12" spans="2:29" s="24" customFormat="1" ht="12.75">
      <c r="B12" s="57" t="s">
        <v>42</v>
      </c>
      <c r="C12" s="25">
        <f aca="true" t="shared" si="0" ref="C12:AC12">SUM(C4:C10)</f>
        <v>5247</v>
      </c>
      <c r="D12" s="25">
        <f t="shared" si="0"/>
        <v>1853</v>
      </c>
      <c r="E12" s="25">
        <f t="shared" si="0"/>
        <v>1912</v>
      </c>
      <c r="F12" s="25">
        <f t="shared" si="0"/>
        <v>746</v>
      </c>
      <c r="G12" s="25">
        <f t="shared" si="0"/>
        <v>736</v>
      </c>
      <c r="H12" s="26">
        <f t="shared" si="0"/>
        <v>1208</v>
      </c>
      <c r="I12" s="26">
        <f t="shared" si="0"/>
        <v>38.25</v>
      </c>
      <c r="J12" s="26">
        <f t="shared" si="0"/>
        <v>807</v>
      </c>
      <c r="K12" s="26">
        <f t="shared" si="0"/>
        <v>50.83</v>
      </c>
      <c r="L12" s="26">
        <f t="shared" si="0"/>
        <v>471</v>
      </c>
      <c r="M12" s="26">
        <f t="shared" si="0"/>
        <v>45.75</v>
      </c>
      <c r="N12" s="26">
        <f t="shared" si="0"/>
        <v>2297</v>
      </c>
      <c r="O12" s="26">
        <f t="shared" si="0"/>
        <v>745.5</v>
      </c>
      <c r="P12" s="26">
        <f t="shared" si="0"/>
        <v>47896</v>
      </c>
      <c r="Q12" s="26">
        <f t="shared" si="0"/>
        <v>28100.5</v>
      </c>
      <c r="R12" s="26">
        <f t="shared" si="0"/>
        <v>247.265625</v>
      </c>
      <c r="S12" s="26">
        <f t="shared" si="0"/>
        <v>1753</v>
      </c>
      <c r="T12" s="26">
        <f t="shared" si="0"/>
        <v>18.75</v>
      </c>
      <c r="U12" s="26">
        <f t="shared" si="0"/>
        <v>127</v>
      </c>
      <c r="V12" s="26">
        <f>SUM(V4:V11)</f>
        <v>1125</v>
      </c>
      <c r="W12" s="26">
        <f t="shared" si="0"/>
        <v>84.16666666666666</v>
      </c>
      <c r="X12" s="26">
        <f t="shared" si="0"/>
        <v>551.1666666666667</v>
      </c>
      <c r="Y12" s="26">
        <f t="shared" si="0"/>
        <v>271</v>
      </c>
      <c r="Z12" s="26">
        <f t="shared" si="0"/>
        <v>1432</v>
      </c>
      <c r="AA12" s="26">
        <f t="shared" si="0"/>
        <v>3463</v>
      </c>
      <c r="AB12" s="26">
        <f t="shared" si="0"/>
        <v>46.5</v>
      </c>
      <c r="AC12" s="27">
        <f t="shared" si="0"/>
        <v>34210</v>
      </c>
    </row>
    <row r="13" spans="2:29" ht="12.75">
      <c r="B13" s="19" t="s">
        <v>17</v>
      </c>
      <c r="C13" s="1">
        <v>5247</v>
      </c>
      <c r="D13" s="1">
        <v>1853</v>
      </c>
      <c r="E13" s="1">
        <v>1912</v>
      </c>
      <c r="F13" s="1">
        <v>746</v>
      </c>
      <c r="G13" s="1">
        <v>736</v>
      </c>
      <c r="H13" s="21">
        <v>1210</v>
      </c>
      <c r="I13" s="21">
        <v>6.25</v>
      </c>
      <c r="J13" s="21">
        <v>810</v>
      </c>
      <c r="K13" s="21">
        <v>2.83</v>
      </c>
      <c r="L13" s="21">
        <v>473</v>
      </c>
      <c r="M13" s="21">
        <v>13.75</v>
      </c>
      <c r="N13" s="21">
        <v>2297</v>
      </c>
      <c r="O13" s="21">
        <v>745.5</v>
      </c>
      <c r="P13" s="21">
        <v>47896</v>
      </c>
      <c r="Q13" s="48">
        <v>28100.5</v>
      </c>
      <c r="R13" s="21">
        <v>247.27</v>
      </c>
      <c r="S13" s="21">
        <v>1755</v>
      </c>
      <c r="T13" s="21">
        <v>2.75</v>
      </c>
      <c r="U13" s="21">
        <v>127</v>
      </c>
      <c r="V13" s="48">
        <v>1125</v>
      </c>
      <c r="W13" s="21">
        <v>84.16666666666667</v>
      </c>
      <c r="X13" s="48">
        <v>551.1666666666666</v>
      </c>
      <c r="Y13" s="48">
        <v>271</v>
      </c>
      <c r="Z13" s="48">
        <v>1432</v>
      </c>
      <c r="AA13" s="21">
        <v>3465</v>
      </c>
      <c r="AB13" s="21">
        <v>14.5</v>
      </c>
      <c r="AC13" s="1">
        <v>34210</v>
      </c>
    </row>
    <row r="14" spans="1:87" ht="12.75">
      <c r="A14" s="6"/>
      <c r="B14" s="33"/>
      <c r="C14" s="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</row>
    <row r="15" spans="1:87" s="24" customFormat="1" ht="12.75">
      <c r="A15" s="58"/>
      <c r="B15" s="27" t="s">
        <v>43</v>
      </c>
      <c r="C15" s="26"/>
      <c r="D15" s="26"/>
      <c r="E15" s="26"/>
      <c r="F15" s="26"/>
      <c r="G15" s="26"/>
      <c r="H15" s="26"/>
      <c r="I15" s="26">
        <f>(H12*16+I12)</f>
        <v>19366.25</v>
      </c>
      <c r="J15" s="26"/>
      <c r="K15" s="26">
        <f>(J12*16+K12)</f>
        <v>12962.83</v>
      </c>
      <c r="L15" s="26"/>
      <c r="M15" s="26">
        <f>(L12*16+M12)</f>
        <v>7581.75</v>
      </c>
      <c r="N15" s="26"/>
      <c r="O15" s="26"/>
      <c r="P15" s="26"/>
      <c r="Q15" s="26"/>
      <c r="R15" s="26"/>
      <c r="S15" s="26"/>
      <c r="T15" s="26">
        <f>(S12*8+T12)</f>
        <v>14042.75</v>
      </c>
      <c r="U15" s="59"/>
      <c r="V15" s="26"/>
      <c r="W15" s="60"/>
      <c r="X15" s="60"/>
      <c r="Y15" s="61"/>
      <c r="Z15" s="60"/>
      <c r="AA15" s="26"/>
      <c r="AB15" s="26">
        <f>(AA12*16+AB12)</f>
        <v>55454.5</v>
      </c>
      <c r="AC15" s="26"/>
      <c r="AD15" s="62"/>
      <c r="AE15" s="25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</row>
    <row r="16" spans="1:87" ht="12.75">
      <c r="A16" s="7"/>
      <c r="B16" s="34" t="s">
        <v>44</v>
      </c>
      <c r="C16" s="36"/>
      <c r="D16" s="36"/>
      <c r="E16" s="36"/>
      <c r="F16" s="36"/>
      <c r="G16" s="36"/>
      <c r="H16" s="36"/>
      <c r="I16" s="36">
        <f>(H13*16+I13)</f>
        <v>19366.25</v>
      </c>
      <c r="J16" s="36"/>
      <c r="K16" s="36">
        <f>(J13*16+K13)</f>
        <v>12962.83</v>
      </c>
      <c r="L16" s="40"/>
      <c r="M16" s="36">
        <f>(L13*16+M13)</f>
        <v>7581.75</v>
      </c>
      <c r="N16" s="36"/>
      <c r="O16" s="36"/>
      <c r="P16" s="36"/>
      <c r="Q16" s="36"/>
      <c r="R16" s="36"/>
      <c r="S16" s="36"/>
      <c r="T16" s="36">
        <f>(S13*8+T13)</f>
        <v>14042.75</v>
      </c>
      <c r="U16" s="37"/>
      <c r="V16" s="36"/>
      <c r="W16" s="38"/>
      <c r="X16" s="38"/>
      <c r="Y16" s="39"/>
      <c r="Z16" s="38"/>
      <c r="AA16" s="36"/>
      <c r="AB16" s="37">
        <f>(AA13*16+AB13)</f>
        <v>55454.5</v>
      </c>
      <c r="AC16" s="37"/>
      <c r="AD16" s="6"/>
      <c r="AE16" s="8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</row>
    <row r="17" spans="1:87" ht="12.75">
      <c r="A17" s="41"/>
      <c r="B17" s="42"/>
      <c r="C17" s="43"/>
      <c r="D17" s="43"/>
      <c r="E17" s="43"/>
      <c r="F17" s="43"/>
      <c r="G17" s="43"/>
      <c r="H17" s="43"/>
      <c r="I17" s="44"/>
      <c r="J17" s="43"/>
      <c r="K17" s="43"/>
      <c r="L17" s="44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5"/>
      <c r="X17" s="45"/>
      <c r="Y17" s="45"/>
      <c r="Z17" s="45"/>
      <c r="AA17" s="43"/>
      <c r="AB17" s="46"/>
      <c r="AC17" s="46"/>
      <c r="AD17" s="9"/>
      <c r="AE17" s="8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</row>
    <row r="18" spans="1:87" ht="12.75">
      <c r="A18" s="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6"/>
      <c r="X18" s="6"/>
      <c r="Y18" s="6"/>
      <c r="Z18" s="6"/>
      <c r="AA18" s="35"/>
      <c r="AB18" s="35"/>
      <c r="AC18" s="35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</row>
    <row r="19" spans="2:87" ht="14.25">
      <c r="B19" s="35"/>
      <c r="C19" s="47" t="s">
        <v>45</v>
      </c>
      <c r="D19" s="47" t="s">
        <v>45</v>
      </c>
      <c r="E19" s="47" t="s">
        <v>45</v>
      </c>
      <c r="F19" s="47" t="s">
        <v>45</v>
      </c>
      <c r="G19" s="47" t="s">
        <v>45</v>
      </c>
      <c r="H19" s="50"/>
      <c r="I19" s="47" t="s">
        <v>45</v>
      </c>
      <c r="J19" s="50"/>
      <c r="K19" s="47" t="s">
        <v>45</v>
      </c>
      <c r="L19" s="50"/>
      <c r="M19" s="47" t="s">
        <v>45</v>
      </c>
      <c r="N19" s="47" t="s">
        <v>45</v>
      </c>
      <c r="O19" s="47" t="s">
        <v>45</v>
      </c>
      <c r="P19" s="47" t="s">
        <v>45</v>
      </c>
      <c r="Q19" s="47" t="s">
        <v>45</v>
      </c>
      <c r="R19" s="47" t="s">
        <v>45</v>
      </c>
      <c r="S19" s="50"/>
      <c r="T19" s="47" t="s">
        <v>45</v>
      </c>
      <c r="U19" s="47" t="s">
        <v>45</v>
      </c>
      <c r="V19" s="47" t="s">
        <v>45</v>
      </c>
      <c r="W19" s="47" t="s">
        <v>45</v>
      </c>
      <c r="X19" s="47" t="s">
        <v>45</v>
      </c>
      <c r="Y19" s="47" t="s">
        <v>45</v>
      </c>
      <c r="Z19" s="47" t="s">
        <v>45</v>
      </c>
      <c r="AA19" s="50"/>
      <c r="AB19" s="47" t="s">
        <v>45</v>
      </c>
      <c r="AC19" s="47" t="s">
        <v>45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</row>
    <row r="20" spans="2:22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2:22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2" ht="12.7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2:22" ht="12.75">
      <c r="B23" s="52" t="s">
        <v>46</v>
      </c>
      <c r="C23" s="52"/>
      <c r="D23" s="52"/>
      <c r="E23" s="52"/>
      <c r="F23" s="5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2:22" ht="12.75">
      <c r="B24" s="52" t="s">
        <v>47</v>
      </c>
      <c r="C24" s="52"/>
      <c r="D24" s="52"/>
      <c r="E24" s="52"/>
      <c r="F24" s="1"/>
      <c r="G24" s="33"/>
      <c r="H24" s="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2" ht="12.75">
      <c r="B25" s="52" t="s">
        <v>48</v>
      </c>
      <c r="C25" s="52"/>
      <c r="D25" s="52"/>
      <c r="E25" s="52"/>
      <c r="F25" s="1"/>
      <c r="G25" s="33"/>
      <c r="H25" s="4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2:22" ht="12.75">
      <c r="B26" s="52" t="s">
        <v>49</v>
      </c>
      <c r="C26" s="52"/>
      <c r="D26" s="52"/>
      <c r="E26" s="52"/>
      <c r="F26" s="1"/>
      <c r="G26" s="33"/>
      <c r="H26" s="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8" ht="12.75">
      <c r="B27" s="52" t="s">
        <v>50</v>
      </c>
      <c r="C27" s="54"/>
      <c r="D27" s="56" t="s">
        <v>45</v>
      </c>
      <c r="E27" s="54"/>
      <c r="F27" s="1"/>
      <c r="H27" s="4"/>
    </row>
    <row r="28" spans="2:8" ht="12.75">
      <c r="B28" s="52" t="s">
        <v>51</v>
      </c>
      <c r="C28" s="54"/>
      <c r="D28" s="55"/>
      <c r="E28" s="54"/>
      <c r="F28" s="1"/>
      <c r="H28" s="4"/>
    </row>
    <row r="29" spans="2:6" ht="12.75">
      <c r="B29" s="51" t="s">
        <v>52</v>
      </c>
      <c r="C29" s="1"/>
      <c r="D29" s="1"/>
      <c r="E29" s="1"/>
      <c r="F29" s="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6" sqref="J6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Geography, University of Copenhagen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Institute of Geography</dc:creator>
  <cp:keywords/>
  <dc:description/>
  <cp:lastModifiedBy>gudnyr</cp:lastModifiedBy>
  <cp:lastPrinted>2004-03-23T13:51:30Z</cp:lastPrinted>
  <dcterms:created xsi:type="dcterms:W3CDTF">2003-03-14T10:02:24Z</dcterms:created>
  <dcterms:modified xsi:type="dcterms:W3CDTF">2009-10-26T09:11:58Z</dcterms:modified>
  <cp:category/>
  <cp:version/>
  <cp:contentType/>
  <cp:contentStatus/>
</cp:coreProperties>
</file>